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viation/"/>
    </mc:Choice>
  </mc:AlternateContent>
  <xr:revisionPtr revIDLastSave="137" documentId="8_{FB5374EF-5204-4BE6-BBBD-DCE7EA523ADB}" xr6:coauthVersionLast="47" xr6:coauthVersionMax="47" xr10:uidLastSave="{E214385F-479D-45D9-8263-C288ACACD18A}"/>
  <bookViews>
    <workbookView xWindow="25080" yWindow="-120" windowWidth="25440" windowHeight="15270" xr2:uid="{40BDE5A4-6EE3-4F38-8538-151BDA67F431}"/>
  </bookViews>
  <sheets>
    <sheet name="Passengers" sheetId="1" r:id="rId1"/>
  </sheets>
  <definedNames>
    <definedName name="_xlnm._FilterDatabase" localSheetId="0" hidden="1">Passengers!$A$3:$B$117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K25" i="1"/>
  <c r="D25" i="1"/>
  <c r="E25" i="1"/>
  <c r="F25" i="1"/>
  <c r="G25" i="1"/>
  <c r="H25" i="1"/>
  <c r="I25" i="1"/>
  <c r="J25" i="1"/>
</calcChain>
</file>

<file path=xl/sharedStrings.xml><?xml version="1.0" encoding="utf-8"?>
<sst xmlns="http://schemas.openxmlformats.org/spreadsheetml/2006/main" count="25" uniqueCount="25">
  <si>
    <t>Aviation Passenger Boardings</t>
  </si>
  <si>
    <t>Airport Name</t>
  </si>
  <si>
    <t>Daytona Beach International</t>
  </si>
  <si>
    <t>Destin-Ft Walton Beach</t>
  </si>
  <si>
    <t>Fort Lauderdale/Hollywood International</t>
  </si>
  <si>
    <t>Gainesville Regional</t>
  </si>
  <si>
    <t>Jacksonville International</t>
  </si>
  <si>
    <t>Key West International</t>
  </si>
  <si>
    <t>Melbourne Orlando International</t>
  </si>
  <si>
    <t>Miami International</t>
  </si>
  <si>
    <t>Northwest Florida Beaches International</t>
  </si>
  <si>
    <t>Orlando International</t>
  </si>
  <si>
    <t>Orlando Sanford International</t>
  </si>
  <si>
    <t>Pensacola International</t>
  </si>
  <si>
    <t>Punta Gorda</t>
  </si>
  <si>
    <t>Sarasota/Bradenton International</t>
  </si>
  <si>
    <t>Southwest Florida International</t>
  </si>
  <si>
    <t>St Pete-Clearwater International</t>
  </si>
  <si>
    <t>Tallahassee International</t>
  </si>
  <si>
    <t>Tampa International</t>
  </si>
  <si>
    <t>Vero Beach Regional</t>
  </si>
  <si>
    <t>Statewide</t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</si>
  <si>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U.S. Federal Aviation Administration, Passenger Boarding (Enplanement) and All-Cargo Data for U.S. Airports</t>
    </r>
  </si>
  <si>
    <t>Lakeland Linder International</t>
  </si>
  <si>
    <t>President Donald J Trump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</si>
</sst>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 applyAlignment="1">
      <alignment vertical="center"/>
    </xf>
    <xf numFmtId="164" fontId="0" fillId="0" borderId="8" xfId="1" applyNumberFormat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164" fontId="0" fillId="0" borderId="5" xfId="1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2" xfId="1" applyNumberFormat="1" applyFont="1" applyFill="1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164" fontId="0" fillId="0" borderId="15" xfId="1" applyNumberFormat="1" applyFont="1" applyFill="1" applyBorder="1" applyAlignment="1">
      <alignment vertical="center"/>
    </xf>
    <xf numFmtId="164" fontId="0" fillId="0" borderId="16" xfId="1" applyNumberFormat="1" applyFont="1" applyFill="1" applyBorder="1" applyAlignment="1">
      <alignment vertical="center"/>
    </xf>
    <xf numFmtId="164" fontId="0" fillId="0" borderId="17" xfId="1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164" fontId="0" fillId="0" borderId="19" xfId="1" applyNumberFormat="1" applyFont="1" applyFill="1" applyBorder="1" applyAlignment="1">
      <alignment vertical="center"/>
    </xf>
    <xf numFmtId="164" fontId="0" fillId="0" borderId="20" xfId="1" applyNumberFormat="1" applyFont="1" applyFill="1" applyBorder="1" applyAlignment="1">
      <alignment vertical="center"/>
    </xf>
    <xf numFmtId="164" fontId="0" fillId="0" borderId="21" xfId="1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2" xfId="1" applyNumberFormat="1" applyFont="1" applyFill="1" applyBorder="1" applyAlignment="1">
      <alignment vertical="center"/>
    </xf>
    <xf numFmtId="3" fontId="0" fillId="0" borderId="23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164" fontId="2" fillId="0" borderId="11" xfId="1" applyNumberFormat="1" applyFont="1" applyFill="1" applyBorder="1" applyAlignment="1">
      <alignment vertical="center"/>
    </xf>
    <xf numFmtId="0" fontId="5" fillId="0" borderId="0" xfId="0" applyFont="1"/>
    <xf numFmtId="0" fontId="0" fillId="0" borderId="0" xfId="0" applyFill="1" applyAlignment="1">
      <alignment vertical="center"/>
    </xf>
    <xf numFmtId="3" fontId="0" fillId="0" borderId="0" xfId="0" applyNumberFormat="1" applyFill="1"/>
    <xf numFmtId="3" fontId="0" fillId="0" borderId="0" xfId="1" applyNumberFormat="1" applyFont="1" applyFill="1"/>
    <xf numFmtId="164" fontId="2" fillId="0" borderId="24" xfId="1" applyNumberFormat="1" applyFont="1" applyFill="1" applyBorder="1" applyAlignment="1">
      <alignment vertical="center"/>
    </xf>
    <xf numFmtId="0" fontId="2" fillId="0" borderId="26" xfId="0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0" fillId="0" borderId="16" xfId="0" applyNumberFormat="1" applyBorder="1"/>
    <xf numFmtId="3" fontId="0" fillId="0" borderId="16" xfId="0" applyNumberFormat="1" applyBorder="1" applyAlignment="1">
      <alignment vertical="center"/>
    </xf>
    <xf numFmtId="3" fontId="0" fillId="0" borderId="17" xfId="0" applyNumberFormat="1" applyBorder="1"/>
    <xf numFmtId="3" fontId="0" fillId="0" borderId="25" xfId="0" applyNumberFormat="1" applyBorder="1" applyAlignment="1">
      <alignment vertical="center"/>
    </xf>
  </cellXfs>
  <cellStyles count="2">
    <cellStyle name="Comma" xfId="1" builtinId="3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54E96-28AB-4B60-A8E7-8FE36BA7228A}">
  <dimension ref="A1:S28"/>
  <sheetViews>
    <sheetView tabSelected="1" zoomScaleNormal="100" workbookViewId="0">
      <selection activeCell="B2" sqref="B2"/>
    </sheetView>
  </sheetViews>
  <sheetFormatPr defaultRowHeight="20.100000000000001" customHeight="1" x14ac:dyDescent="0.25"/>
  <cols>
    <col min="1" max="1" width="8.7109375" style="1" customWidth="1"/>
    <col min="2" max="2" width="38.5703125" style="1" bestFit="1" customWidth="1"/>
    <col min="3" max="11" width="15.7109375" style="1" customWidth="1"/>
    <col min="12" max="16384" width="9.140625" style="1"/>
  </cols>
  <sheetData>
    <row r="1" spans="1:19" ht="20.100000000000001" customHeight="1" x14ac:dyDescent="0.25">
      <c r="A1" s="6" t="s">
        <v>0</v>
      </c>
    </row>
    <row r="3" spans="1:19" ht="20.100000000000001" customHeight="1" x14ac:dyDescent="0.25">
      <c r="B3" s="5" t="s">
        <v>1</v>
      </c>
      <c r="C3" s="4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5">
        <v>2024</v>
      </c>
      <c r="K3" s="2">
        <v>2025</v>
      </c>
      <c r="S3" s="31"/>
    </row>
    <row r="4" spans="1:19" ht="20.100000000000001" customHeight="1" x14ac:dyDescent="0.25">
      <c r="B4" s="7" t="s">
        <v>2</v>
      </c>
      <c r="C4" s="8">
        <v>346470</v>
      </c>
      <c r="D4" s="9">
        <v>366967</v>
      </c>
      <c r="E4" s="9">
        <v>340815</v>
      </c>
      <c r="F4" s="9">
        <v>156172</v>
      </c>
      <c r="G4" s="9">
        <v>275166</v>
      </c>
      <c r="H4" s="16">
        <v>280536</v>
      </c>
      <c r="I4" s="26">
        <v>348080</v>
      </c>
      <c r="J4" s="36">
        <v>337763</v>
      </c>
      <c r="K4" s="27">
        <v>375353</v>
      </c>
      <c r="N4" s="30"/>
      <c r="S4" s="32"/>
    </row>
    <row r="5" spans="1:19" ht="20.100000000000001" customHeight="1" x14ac:dyDescent="0.25">
      <c r="B5" s="10" t="s">
        <v>3</v>
      </c>
      <c r="C5" s="11">
        <v>567633</v>
      </c>
      <c r="D5" s="12">
        <v>683759</v>
      </c>
      <c r="E5" s="12">
        <v>813600</v>
      </c>
      <c r="F5" s="12">
        <v>461177</v>
      </c>
      <c r="G5" s="12">
        <v>973477</v>
      </c>
      <c r="H5" s="17">
        <v>985567</v>
      </c>
      <c r="I5" s="12">
        <v>1116717</v>
      </c>
      <c r="J5" s="37">
        <v>1164880</v>
      </c>
      <c r="K5" s="28">
        <v>1221553</v>
      </c>
      <c r="N5"/>
      <c r="S5" s="32"/>
    </row>
    <row r="6" spans="1:19" ht="20.100000000000001" customHeight="1" x14ac:dyDescent="0.25">
      <c r="B6" s="10" t="s">
        <v>4</v>
      </c>
      <c r="C6" s="11">
        <v>15817043</v>
      </c>
      <c r="D6" s="12">
        <v>17612331</v>
      </c>
      <c r="E6" s="12">
        <v>17950989</v>
      </c>
      <c r="F6" s="12">
        <v>8015744</v>
      </c>
      <c r="G6" s="12">
        <v>13598994</v>
      </c>
      <c r="H6" s="17">
        <v>15370165</v>
      </c>
      <c r="I6" s="12">
        <v>17063063</v>
      </c>
      <c r="J6" s="38">
        <v>17096131</v>
      </c>
      <c r="K6" s="28">
        <v>15646752</v>
      </c>
      <c r="N6"/>
      <c r="S6" s="32"/>
    </row>
    <row r="7" spans="1:19" ht="20.100000000000001" customHeight="1" x14ac:dyDescent="0.25">
      <c r="B7" s="10" t="s">
        <v>5</v>
      </c>
      <c r="C7" s="11">
        <v>218578</v>
      </c>
      <c r="D7" s="12">
        <v>233955</v>
      </c>
      <c r="E7" s="12">
        <v>273253</v>
      </c>
      <c r="F7" s="12">
        <v>123999</v>
      </c>
      <c r="G7" s="12">
        <v>200444</v>
      </c>
      <c r="H7" s="17">
        <v>266349</v>
      </c>
      <c r="I7" s="12">
        <v>273366</v>
      </c>
      <c r="J7" s="38">
        <v>290563</v>
      </c>
      <c r="K7" s="28">
        <v>288515</v>
      </c>
      <c r="N7"/>
      <c r="S7" s="32"/>
    </row>
    <row r="8" spans="1:19" ht="20.100000000000001" customHeight="1" x14ac:dyDescent="0.25">
      <c r="B8" s="10" t="s">
        <v>6</v>
      </c>
      <c r="C8" s="11">
        <v>2701861</v>
      </c>
      <c r="D8" s="12">
        <v>3135508</v>
      </c>
      <c r="E8" s="12">
        <v>3479923</v>
      </c>
      <c r="F8" s="12">
        <v>1367501</v>
      </c>
      <c r="G8" s="12">
        <v>2425685</v>
      </c>
      <c r="H8" s="17">
        <v>3177393</v>
      </c>
      <c r="I8" s="12">
        <v>3619739</v>
      </c>
      <c r="J8" s="38">
        <v>3749791</v>
      </c>
      <c r="K8" s="28">
        <v>3719723</v>
      </c>
      <c r="N8"/>
      <c r="S8" s="32"/>
    </row>
    <row r="9" spans="1:19" ht="20.100000000000001" customHeight="1" x14ac:dyDescent="0.25">
      <c r="B9" s="10" t="s">
        <v>7</v>
      </c>
      <c r="C9" s="11">
        <v>392381</v>
      </c>
      <c r="D9" s="12">
        <v>446005</v>
      </c>
      <c r="E9" s="12">
        <v>497656</v>
      </c>
      <c r="F9" s="12">
        <v>336023</v>
      </c>
      <c r="G9" s="12">
        <v>741130</v>
      </c>
      <c r="H9" s="17">
        <v>708807</v>
      </c>
      <c r="I9" s="12">
        <v>675343</v>
      </c>
      <c r="J9" s="38">
        <v>740762</v>
      </c>
      <c r="K9" s="28">
        <v>760753</v>
      </c>
      <c r="N9"/>
      <c r="S9" s="32"/>
    </row>
    <row r="10" spans="1:19" ht="20.100000000000001" customHeight="1" x14ac:dyDescent="0.25">
      <c r="B10" s="10" t="s">
        <v>23</v>
      </c>
      <c r="C10" s="11">
        <v>0</v>
      </c>
      <c r="D10" s="12">
        <v>0</v>
      </c>
      <c r="E10" s="12">
        <v>0</v>
      </c>
      <c r="F10" s="12">
        <v>0</v>
      </c>
      <c r="G10" s="12">
        <v>0</v>
      </c>
      <c r="H10" s="17">
        <v>0</v>
      </c>
      <c r="I10" s="12">
        <v>0</v>
      </c>
      <c r="J10" s="38">
        <v>24185</v>
      </c>
      <c r="K10" s="28">
        <v>91018</v>
      </c>
      <c r="N10"/>
      <c r="S10" s="33"/>
    </row>
    <row r="11" spans="1:19" ht="20.100000000000001" customHeight="1" x14ac:dyDescent="0.25">
      <c r="B11" s="10" t="s">
        <v>8</v>
      </c>
      <c r="C11" s="11">
        <v>221928</v>
      </c>
      <c r="D11" s="12">
        <v>234939</v>
      </c>
      <c r="E11" s="12">
        <v>241289</v>
      </c>
      <c r="F11" s="12">
        <v>108934</v>
      </c>
      <c r="G11" s="12">
        <v>176820</v>
      </c>
      <c r="H11" s="17">
        <v>339139</v>
      </c>
      <c r="I11" s="12">
        <v>363844</v>
      </c>
      <c r="J11" s="37">
        <v>348283</v>
      </c>
      <c r="K11" s="28">
        <v>313198</v>
      </c>
      <c r="N11"/>
      <c r="S11" s="32"/>
    </row>
    <row r="12" spans="1:19" ht="20.100000000000001" customHeight="1" x14ac:dyDescent="0.25">
      <c r="B12" s="10" t="s">
        <v>9</v>
      </c>
      <c r="C12" s="11">
        <v>20709225</v>
      </c>
      <c r="D12" s="12">
        <v>21021640</v>
      </c>
      <c r="E12" s="12">
        <v>21421031</v>
      </c>
      <c r="F12" s="12">
        <v>8786007</v>
      </c>
      <c r="G12" s="12">
        <v>17500096</v>
      </c>
      <c r="H12" s="17">
        <v>23949892</v>
      </c>
      <c r="I12" s="12">
        <v>24717048</v>
      </c>
      <c r="J12" s="37">
        <v>26588002</v>
      </c>
      <c r="K12" s="28">
        <v>26450972</v>
      </c>
      <c r="N12"/>
      <c r="S12" s="32"/>
    </row>
    <row r="13" spans="1:19" ht="20.100000000000001" customHeight="1" x14ac:dyDescent="0.25">
      <c r="B13" s="10" t="s">
        <v>10</v>
      </c>
      <c r="C13" s="11">
        <v>454712</v>
      </c>
      <c r="D13" s="12">
        <v>512423</v>
      </c>
      <c r="E13" s="12">
        <v>621406</v>
      </c>
      <c r="F13" s="12">
        <v>398792</v>
      </c>
      <c r="G13" s="12">
        <v>794846</v>
      </c>
      <c r="H13" s="17">
        <v>746521</v>
      </c>
      <c r="I13" s="12">
        <v>816642</v>
      </c>
      <c r="J13" s="38">
        <v>918470</v>
      </c>
      <c r="K13" s="28">
        <v>947007</v>
      </c>
      <c r="N13"/>
      <c r="S13" s="32"/>
    </row>
    <row r="14" spans="1:19" ht="20.100000000000001" customHeight="1" x14ac:dyDescent="0.25">
      <c r="B14" s="10" t="s">
        <v>11</v>
      </c>
      <c r="C14" s="11">
        <v>21565448</v>
      </c>
      <c r="D14" s="12">
        <v>23202480</v>
      </c>
      <c r="E14" s="12">
        <v>24562271</v>
      </c>
      <c r="F14" s="12">
        <v>10467728</v>
      </c>
      <c r="G14" s="12">
        <v>19618838</v>
      </c>
      <c r="H14" s="17">
        <v>24469733</v>
      </c>
      <c r="I14" s="12">
        <v>28033205</v>
      </c>
      <c r="J14" s="37">
        <v>27859783</v>
      </c>
      <c r="K14" s="28">
        <v>27999709</v>
      </c>
      <c r="N14"/>
      <c r="S14" s="32"/>
    </row>
    <row r="15" spans="1:19" ht="20.100000000000001" customHeight="1" x14ac:dyDescent="0.25">
      <c r="B15" s="10" t="s">
        <v>12</v>
      </c>
      <c r="C15" s="11">
        <v>1434990</v>
      </c>
      <c r="D15" s="12">
        <v>1504888</v>
      </c>
      <c r="E15" s="12">
        <v>1601614</v>
      </c>
      <c r="F15" s="12">
        <v>759301</v>
      </c>
      <c r="G15" s="12">
        <v>1174471</v>
      </c>
      <c r="H15" s="17">
        <v>1367935</v>
      </c>
      <c r="I15" s="12">
        <v>1446884</v>
      </c>
      <c r="J15" s="37">
        <v>1412954</v>
      </c>
      <c r="K15" s="28">
        <v>1553711</v>
      </c>
      <c r="N15"/>
      <c r="S15" s="32"/>
    </row>
    <row r="16" spans="1:19" ht="20.100000000000001" customHeight="1" x14ac:dyDescent="0.25">
      <c r="B16" s="10" t="s">
        <v>13</v>
      </c>
      <c r="C16" s="11">
        <v>839248</v>
      </c>
      <c r="D16" s="12">
        <v>972081</v>
      </c>
      <c r="E16" s="12">
        <v>1098889</v>
      </c>
      <c r="F16" s="12">
        <v>577431</v>
      </c>
      <c r="G16" s="12">
        <v>1168575</v>
      </c>
      <c r="H16" s="17">
        <v>1211919</v>
      </c>
      <c r="I16" s="12">
        <v>1365976</v>
      </c>
      <c r="J16" s="37">
        <v>1528204</v>
      </c>
      <c r="K16" s="28">
        <v>1519799</v>
      </c>
      <c r="N16"/>
      <c r="S16" s="32"/>
    </row>
    <row r="17" spans="1:19" ht="20.100000000000001" customHeight="1" x14ac:dyDescent="0.25">
      <c r="B17" s="10" t="s">
        <v>24</v>
      </c>
      <c r="C17" s="11">
        <v>3110450</v>
      </c>
      <c r="D17" s="12">
        <v>3270605</v>
      </c>
      <c r="E17" s="12">
        <v>3460429</v>
      </c>
      <c r="F17" s="12">
        <v>1518732</v>
      </c>
      <c r="G17" s="12">
        <v>2567897</v>
      </c>
      <c r="H17" s="17">
        <v>3257730</v>
      </c>
      <c r="I17" s="12">
        <v>3815977</v>
      </c>
      <c r="J17" s="37">
        <v>4127211</v>
      </c>
      <c r="K17" s="28">
        <v>4257185</v>
      </c>
      <c r="N17"/>
      <c r="S17" s="32"/>
    </row>
    <row r="18" spans="1:19" ht="20.100000000000001" customHeight="1" x14ac:dyDescent="0.25">
      <c r="B18" s="10" t="s">
        <v>14</v>
      </c>
      <c r="C18" s="11">
        <v>643563</v>
      </c>
      <c r="D18" s="12">
        <v>787022</v>
      </c>
      <c r="E18" s="12">
        <v>821557</v>
      </c>
      <c r="F18" s="12">
        <v>596859</v>
      </c>
      <c r="G18" s="12">
        <v>783397</v>
      </c>
      <c r="H18" s="17">
        <v>920673</v>
      </c>
      <c r="I18" s="12">
        <v>949732</v>
      </c>
      <c r="J18" s="37">
        <v>957136</v>
      </c>
      <c r="K18" s="28">
        <v>1140842</v>
      </c>
      <c r="N18"/>
      <c r="S18" s="32"/>
    </row>
    <row r="19" spans="1:19" ht="20.100000000000001" customHeight="1" x14ac:dyDescent="0.25">
      <c r="B19" s="10" t="s">
        <v>15</v>
      </c>
      <c r="C19" s="11">
        <v>590941</v>
      </c>
      <c r="D19" s="12">
        <v>685001</v>
      </c>
      <c r="E19" s="12">
        <v>977530</v>
      </c>
      <c r="F19" s="12">
        <v>615337</v>
      </c>
      <c r="G19" s="12">
        <v>1574063</v>
      </c>
      <c r="H19" s="17">
        <v>1911999</v>
      </c>
      <c r="I19" s="12">
        <v>2144736</v>
      </c>
      <c r="J19" s="37">
        <v>2112417</v>
      </c>
      <c r="K19" s="28">
        <v>2242138</v>
      </c>
      <c r="N19"/>
      <c r="S19" s="32"/>
    </row>
    <row r="20" spans="1:19" ht="20.100000000000001" customHeight="1" x14ac:dyDescent="0.25">
      <c r="B20" s="10" t="s">
        <v>16</v>
      </c>
      <c r="C20" s="11">
        <v>4364224</v>
      </c>
      <c r="D20" s="12">
        <v>4602113</v>
      </c>
      <c r="E20" s="12">
        <v>5044024</v>
      </c>
      <c r="F20" s="12">
        <v>2947139</v>
      </c>
      <c r="G20" s="12">
        <v>5080805</v>
      </c>
      <c r="H20" s="17">
        <v>5132694</v>
      </c>
      <c r="I20" s="12">
        <v>4963269</v>
      </c>
      <c r="J20" s="37">
        <v>5425293</v>
      </c>
      <c r="K20" s="28">
        <v>5504420</v>
      </c>
      <c r="N20"/>
      <c r="S20" s="32"/>
    </row>
    <row r="21" spans="1:19" ht="20.100000000000001" customHeight="1" x14ac:dyDescent="0.25">
      <c r="B21" s="10" t="s">
        <v>17</v>
      </c>
      <c r="C21" s="11">
        <v>1023471</v>
      </c>
      <c r="D21" s="12">
        <v>1115886</v>
      </c>
      <c r="E21" s="12">
        <v>1143483</v>
      </c>
      <c r="F21" s="12">
        <v>697425</v>
      </c>
      <c r="G21" s="12">
        <v>1021007</v>
      </c>
      <c r="H21" s="17">
        <v>1221120</v>
      </c>
      <c r="I21" s="12">
        <v>1246323</v>
      </c>
      <c r="J21" s="37">
        <v>1228048</v>
      </c>
      <c r="K21" s="28">
        <v>1398845</v>
      </c>
      <c r="N21"/>
      <c r="S21" s="32"/>
    </row>
    <row r="22" spans="1:19" ht="20.100000000000001" customHeight="1" x14ac:dyDescent="0.25">
      <c r="B22" s="10" t="s">
        <v>18</v>
      </c>
      <c r="C22" s="11">
        <v>350174</v>
      </c>
      <c r="D22" s="12">
        <v>384136</v>
      </c>
      <c r="E22" s="12">
        <v>415272</v>
      </c>
      <c r="F22" s="12">
        <v>180144</v>
      </c>
      <c r="G22" s="12">
        <v>319886</v>
      </c>
      <c r="H22" s="17">
        <v>397029</v>
      </c>
      <c r="I22" s="12">
        <v>416501</v>
      </c>
      <c r="J22" s="37">
        <v>469318</v>
      </c>
      <c r="K22" s="28">
        <v>442104</v>
      </c>
      <c r="N22"/>
      <c r="S22" s="32"/>
    </row>
    <row r="23" spans="1:19" ht="20.100000000000001" customHeight="1" x14ac:dyDescent="0.25">
      <c r="B23" s="21" t="s">
        <v>19</v>
      </c>
      <c r="C23" s="22">
        <v>9548580</v>
      </c>
      <c r="D23" s="23">
        <v>10368514</v>
      </c>
      <c r="E23" s="23">
        <v>10978756</v>
      </c>
      <c r="F23" s="23">
        <v>4966775</v>
      </c>
      <c r="G23" s="23">
        <v>8847197</v>
      </c>
      <c r="H23" s="24">
        <v>10539459</v>
      </c>
      <c r="I23" s="23">
        <v>11677632</v>
      </c>
      <c r="J23" s="37">
        <v>12075591</v>
      </c>
      <c r="K23" s="28">
        <v>12110427</v>
      </c>
      <c r="N23"/>
      <c r="S23" s="32"/>
    </row>
    <row r="24" spans="1:19" ht="20.100000000000001" customHeight="1" x14ac:dyDescent="0.25">
      <c r="B24" s="13" t="s">
        <v>20</v>
      </c>
      <c r="C24" s="14">
        <v>9110</v>
      </c>
      <c r="D24" s="15">
        <v>10314</v>
      </c>
      <c r="E24" s="15">
        <v>7698</v>
      </c>
      <c r="F24" s="15">
        <v>2337</v>
      </c>
      <c r="G24" s="15">
        <v>4156</v>
      </c>
      <c r="H24" s="18">
        <v>1231</v>
      </c>
      <c r="I24" s="15">
        <v>42329</v>
      </c>
      <c r="J24" s="39">
        <v>88608</v>
      </c>
      <c r="K24" s="40">
        <v>128961</v>
      </c>
      <c r="N24"/>
      <c r="S24" s="32"/>
    </row>
    <row r="25" spans="1:19" ht="20.100000000000001" customHeight="1" x14ac:dyDescent="0.25">
      <c r="B25" s="19" t="s">
        <v>21</v>
      </c>
      <c r="C25" s="20">
        <f>SUM(C4:C24)</f>
        <v>84910030</v>
      </c>
      <c r="D25" s="20">
        <f t="shared" ref="D25:J25" si="0">SUM(D4:D24)</f>
        <v>91150567</v>
      </c>
      <c r="E25" s="20">
        <f t="shared" si="0"/>
        <v>95751485</v>
      </c>
      <c r="F25" s="20">
        <f t="shared" si="0"/>
        <v>43083557</v>
      </c>
      <c r="G25" s="20">
        <f t="shared" si="0"/>
        <v>78846950</v>
      </c>
      <c r="H25" s="20">
        <f t="shared" si="0"/>
        <v>96255891</v>
      </c>
      <c r="I25" s="20">
        <f t="shared" si="0"/>
        <v>105096406</v>
      </c>
      <c r="J25" s="34">
        <f t="shared" si="0"/>
        <v>108543393</v>
      </c>
      <c r="K25" s="29">
        <f>SUM(K4:K24)</f>
        <v>108112985</v>
      </c>
      <c r="S25" s="31"/>
    </row>
    <row r="26" spans="1:19" ht="20.100000000000001" customHeight="1" x14ac:dyDescent="0.25">
      <c r="A26" s="1" t="s">
        <v>22</v>
      </c>
      <c r="S26" s="31"/>
    </row>
    <row r="27" spans="1:19" ht="20.100000000000001" customHeight="1" x14ac:dyDescent="0.25">
      <c r="C27" s="25"/>
      <c r="D27" s="25"/>
      <c r="E27" s="25"/>
      <c r="F27" s="25"/>
      <c r="G27" s="25"/>
      <c r="H27" s="25"/>
      <c r="I27" s="25"/>
      <c r="S27" s="31"/>
    </row>
    <row r="28" spans="1:19" ht="20.100000000000001" customHeight="1" x14ac:dyDescent="0.25">
      <c r="S28" s="31"/>
    </row>
  </sheetData>
  <sortState xmlns:xlrd2="http://schemas.microsoft.com/office/spreadsheetml/2017/richdata2" ref="B4:J24">
    <sortCondition ref="B4:B24"/>
  </sortState>
  <conditionalFormatting sqref="U4:AC25">
    <cfRule type="cellIs" dxfId="0" priority="1" operator="equal">
      <formula>TRUE</formula>
    </cfRule>
  </conditionalFormatting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76186ECB-3698-4D8A-BD27-2B6DD07684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48C05-598F-4CC6-ABDD-C92BC909AF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9FE66-A67C-40C4-B852-420153444D58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dcterms:created xsi:type="dcterms:W3CDTF">2023-11-03T21:20:50Z</dcterms:created>
  <dcterms:modified xsi:type="dcterms:W3CDTF">2026-10-14T13:34:38Z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