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4 SB/Download files/aviation/"/>
    </mc:Choice>
  </mc:AlternateContent>
  <xr:revisionPtr revIDLastSave="28" documentId="13_ncr:1_{BCF7DB5C-40B5-49A7-8181-93A2121A1835}" xr6:coauthVersionLast="47" xr6:coauthVersionMax="47" xr10:uidLastSave="{4FBECF79-8ABE-4252-AB08-050745C1847E}"/>
  <bookViews>
    <workbookView xWindow="28680" yWindow="-120" windowWidth="29040" windowHeight="15720" xr2:uid="{00000000-000D-0000-FFFF-FFFF00000000}"/>
  </bookViews>
  <sheets>
    <sheet name="Tonnage" sheetId="3" r:id="rId1"/>
  </sheets>
  <definedNames>
    <definedName name="_xlnm._FilterDatabase" localSheetId="0" hidden="1">Tonnage!$B$3:$B$237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3" l="1"/>
  <c r="J47" i="3"/>
  <c r="I47" i="3"/>
  <c r="H47" i="3"/>
  <c r="G47" i="3"/>
  <c r="F47" i="3"/>
  <c r="E47" i="3"/>
  <c r="D47" i="3"/>
  <c r="C47" i="3"/>
</calcChain>
</file>

<file path=xl/sharedStrings.xml><?xml version="1.0" encoding="utf-8"?>
<sst xmlns="http://schemas.openxmlformats.org/spreadsheetml/2006/main" count="47" uniqueCount="47">
  <si>
    <t>Airport Name</t>
  </si>
  <si>
    <t>Daytona Beach International</t>
  </si>
  <si>
    <t>Northwest Florida Beaches International</t>
  </si>
  <si>
    <t>Key West International</t>
  </si>
  <si>
    <t>Gainesville Regional</t>
  </si>
  <si>
    <t>Jacksonville International</t>
  </si>
  <si>
    <t>Orlando International</t>
  </si>
  <si>
    <t>Miami International</t>
  </si>
  <si>
    <t>Palm Beach International</t>
  </si>
  <si>
    <t>Pensacola International</t>
  </si>
  <si>
    <t>Southwest Florida International</t>
  </si>
  <si>
    <t>Orlando Sanford International</t>
  </si>
  <si>
    <t>Sarasota/Bradenton International</t>
  </si>
  <si>
    <t>Tallahassee International</t>
  </si>
  <si>
    <t>Tampa International</t>
  </si>
  <si>
    <t>Vero Beach Regional</t>
  </si>
  <si>
    <t>Naples Municipal</t>
  </si>
  <si>
    <t>Boca Raton Public</t>
  </si>
  <si>
    <t>Fort Lauderdale-Hollywood International</t>
  </si>
  <si>
    <t>Fort Lauderdale Executive</t>
  </si>
  <si>
    <t>Homestead ARB</t>
  </si>
  <si>
    <t>Lakeland Linder International</t>
  </si>
  <si>
    <t>Watson Island International</t>
  </si>
  <si>
    <t>The Florida Keys Marathon International</t>
  </si>
  <si>
    <t>Jacksonville NAS</t>
  </si>
  <si>
    <t>NASA Shuttle Landing Facility</t>
  </si>
  <si>
    <t>Cecil</t>
  </si>
  <si>
    <t>Ocala International-Jim Taylor Field</t>
  </si>
  <si>
    <t>Miami Opa Locka Executive</t>
  </si>
  <si>
    <t>Tyndall AFB</t>
  </si>
  <si>
    <t>St Pete Clearwater International</t>
  </si>
  <si>
    <t>Hurlburt Field</t>
  </si>
  <si>
    <t>Space Coast Regional</t>
  </si>
  <si>
    <t>Eglin AFB Destin Fort Walton Beach</t>
  </si>
  <si>
    <t>Bob Sikes</t>
  </si>
  <si>
    <t>Sebring Regional</t>
  </si>
  <si>
    <t>Patrick AFB</t>
  </si>
  <si>
    <t>Apalachicola Regional Cleve Randolph Field</t>
  </si>
  <si>
    <t>Cape Canaveral AFS Skid Strip</t>
  </si>
  <si>
    <t>Treasure Coast International</t>
  </si>
  <si>
    <t>Leesburg International</t>
  </si>
  <si>
    <t>Macdill AFB</t>
  </si>
  <si>
    <t>Aviation Tonnage</t>
  </si>
  <si>
    <r>
      <rPr>
        <b/>
        <u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U.S. Bureau of Transportation Statistics - T100 Market (all Carriers)</t>
    </r>
  </si>
  <si>
    <t>Melbourne Orlando International</t>
  </si>
  <si>
    <t>Statewide</t>
  </si>
  <si>
    <t>Witham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</si>
</sst>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1" fillId="0" borderId="17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3" fontId="1" fillId="0" borderId="18" xfId="1" applyNumberFormat="1" applyFont="1" applyFill="1" applyBorder="1" applyAlignment="1">
      <alignment vertical="center"/>
    </xf>
    <xf numFmtId="3" fontId="1" fillId="0" borderId="6" xfId="1" applyNumberFormat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vertical="center"/>
    </xf>
    <xf numFmtId="4" fontId="1" fillId="0" borderId="18" xfId="1" applyNumberFormat="1" applyFont="1" applyFill="1" applyBorder="1" applyAlignment="1">
      <alignment vertical="center"/>
    </xf>
    <xf numFmtId="4" fontId="1" fillId="0" borderId="6" xfId="1" applyNumberFormat="1" applyFont="1" applyFill="1" applyBorder="1" applyAlignment="1">
      <alignment vertical="center"/>
    </xf>
    <xf numFmtId="4" fontId="1" fillId="0" borderId="1" xfId="1" applyNumberFormat="1" applyFont="1" applyFill="1" applyBorder="1" applyAlignment="1">
      <alignment vertical="center"/>
    </xf>
    <xf numFmtId="4" fontId="1" fillId="0" borderId="19" xfId="1" applyNumberFormat="1" applyFont="1" applyFill="1" applyBorder="1" applyAlignment="1">
      <alignment vertical="center"/>
    </xf>
    <xf numFmtId="3" fontId="1" fillId="0" borderId="7" xfId="1" applyNumberFormat="1" applyFont="1" applyFill="1" applyBorder="1" applyAlignment="1">
      <alignment vertical="center"/>
    </xf>
    <xf numFmtId="4" fontId="1" fillId="0" borderId="4" xfId="1" applyNumberFormat="1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3" fontId="1" fillId="0" borderId="21" xfId="1" applyNumberFormat="1" applyFont="1" applyFill="1" applyBorder="1" applyAlignment="1">
      <alignment vertical="center"/>
    </xf>
    <xf numFmtId="3" fontId="1" fillId="0" borderId="22" xfId="1" applyNumberFormat="1" applyFont="1" applyFill="1" applyBorder="1" applyAlignment="1">
      <alignment vertical="center"/>
    </xf>
    <xf numFmtId="4" fontId="1" fillId="0" borderId="22" xfId="1" applyNumberFormat="1" applyFont="1" applyFill="1" applyBorder="1" applyAlignment="1">
      <alignment vertical="center"/>
    </xf>
    <xf numFmtId="4" fontId="1" fillId="0" borderId="23" xfId="1" applyNumberFormat="1" applyFont="1" applyFill="1" applyBorder="1" applyAlignment="1">
      <alignment vertical="center"/>
    </xf>
    <xf numFmtId="0" fontId="1" fillId="0" borderId="24" xfId="0" applyFont="1" applyBorder="1" applyAlignment="1">
      <alignment vertical="center"/>
    </xf>
    <xf numFmtId="4" fontId="1" fillId="0" borderId="25" xfId="1" applyNumberFormat="1" applyFont="1" applyFill="1" applyBorder="1" applyAlignment="1">
      <alignment vertical="center"/>
    </xf>
    <xf numFmtId="4" fontId="1" fillId="0" borderId="26" xfId="1" applyNumberFormat="1" applyFont="1" applyFill="1" applyBorder="1" applyAlignment="1">
      <alignment vertical="center"/>
    </xf>
    <xf numFmtId="4" fontId="1" fillId="0" borderId="27" xfId="1" applyNumberFormat="1" applyFont="1" applyFill="1" applyBorder="1" applyAlignment="1">
      <alignment vertical="center"/>
    </xf>
    <xf numFmtId="4" fontId="1" fillId="0" borderId="28" xfId="1" applyNumberFormat="1" applyFont="1" applyFill="1" applyBorder="1" applyAlignment="1">
      <alignment vertical="center"/>
    </xf>
    <xf numFmtId="9" fontId="1" fillId="0" borderId="0" xfId="2" applyFont="1" applyAlignment="1">
      <alignment vertical="center"/>
    </xf>
    <xf numFmtId="0" fontId="3" fillId="0" borderId="9" xfId="0" applyFont="1" applyBorder="1" applyAlignment="1">
      <alignment vertical="center"/>
    </xf>
    <xf numFmtId="3" fontId="3" fillId="0" borderId="19" xfId="1" applyNumberFormat="1" applyFont="1" applyBorder="1" applyAlignment="1">
      <alignment vertical="center"/>
    </xf>
    <xf numFmtId="3" fontId="3" fillId="0" borderId="7" xfId="1" applyNumberFormat="1" applyFont="1" applyFill="1" applyBorder="1" applyAlignment="1">
      <alignment vertical="center"/>
    </xf>
    <xf numFmtId="3" fontId="3" fillId="0" borderId="4" xfId="1" applyNumberFormat="1" applyFont="1" applyFill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3" fillId="0" borderId="23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0" fillId="0" borderId="3" xfId="1" applyNumberFormat="1" applyFont="1" applyBorder="1"/>
    <xf numFmtId="2" fontId="0" fillId="0" borderId="3" xfId="1" applyNumberFormat="1" applyFont="1" applyBorder="1"/>
    <xf numFmtId="3" fontId="0" fillId="0" borderId="3" xfId="1" applyNumberFormat="1" applyFont="1" applyBorder="1"/>
    <xf numFmtId="3" fontId="1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715C9-67F5-4460-8509-F2BC9554B6E4}">
  <dimension ref="A1:L48"/>
  <sheetViews>
    <sheetView tabSelected="1" zoomScale="115" zoomScaleNormal="115" workbookViewId="0">
      <selection activeCell="M11" sqref="M11"/>
    </sheetView>
  </sheetViews>
  <sheetFormatPr defaultRowHeight="20.100000000000001" customHeight="1" x14ac:dyDescent="0.25"/>
  <cols>
    <col min="1" max="1" width="9.140625" style="1"/>
    <col min="2" max="2" width="40.42578125" style="1" bestFit="1" customWidth="1"/>
    <col min="3" max="11" width="15.7109375" style="1" customWidth="1"/>
    <col min="12" max="16384" width="9.140625" style="1"/>
  </cols>
  <sheetData>
    <row r="1" spans="1:12" ht="20.100000000000001" customHeight="1" x14ac:dyDescent="0.25">
      <c r="A1" s="2" t="s">
        <v>42</v>
      </c>
    </row>
    <row r="3" spans="1:12" ht="20.100000000000001" customHeight="1" x14ac:dyDescent="0.25">
      <c r="B3" s="4" t="s">
        <v>0</v>
      </c>
      <c r="C3" s="9">
        <v>2016</v>
      </c>
      <c r="D3" s="5">
        <v>2017</v>
      </c>
      <c r="E3" s="6">
        <v>2018</v>
      </c>
      <c r="F3" s="6">
        <v>2019</v>
      </c>
      <c r="G3" s="6">
        <v>2020</v>
      </c>
      <c r="H3" s="6">
        <v>2021</v>
      </c>
      <c r="I3" s="24">
        <v>2022</v>
      </c>
      <c r="J3" s="24">
        <v>2023</v>
      </c>
      <c r="K3" s="7">
        <v>2024</v>
      </c>
    </row>
    <row r="4" spans="1:12" ht="20.100000000000001" customHeight="1" x14ac:dyDescent="0.25">
      <c r="B4" s="10" t="s">
        <v>37</v>
      </c>
      <c r="C4" s="11">
        <v>1.647</v>
      </c>
      <c r="D4" s="12">
        <v>1.952</v>
      </c>
      <c r="E4" s="13"/>
      <c r="F4" s="13"/>
      <c r="G4" s="13"/>
      <c r="H4" s="13"/>
      <c r="I4" s="25"/>
      <c r="J4" s="25"/>
      <c r="K4" s="42"/>
    </row>
    <row r="5" spans="1:12" ht="20.100000000000001" customHeight="1" x14ac:dyDescent="0.25">
      <c r="B5" s="14" t="s">
        <v>34</v>
      </c>
      <c r="C5" s="15"/>
      <c r="D5" s="16"/>
      <c r="E5" s="17">
        <v>60.28</v>
      </c>
      <c r="F5" s="17"/>
      <c r="G5" s="17">
        <v>8.9585000000000008</v>
      </c>
      <c r="H5" s="17"/>
      <c r="I5" s="26"/>
      <c r="J5" s="26"/>
      <c r="K5" s="43"/>
    </row>
    <row r="6" spans="1:12" ht="20.100000000000001" customHeight="1" x14ac:dyDescent="0.25">
      <c r="B6" s="14" t="s">
        <v>17</v>
      </c>
      <c r="C6" s="18"/>
      <c r="D6" s="19"/>
      <c r="E6" s="20"/>
      <c r="F6" s="20">
        <v>0.02</v>
      </c>
      <c r="G6" s="20">
        <v>0.129</v>
      </c>
      <c r="H6" s="20"/>
      <c r="I6" s="27">
        <v>0.17949999999999999</v>
      </c>
      <c r="J6" s="27">
        <v>8.1310000000000002</v>
      </c>
      <c r="K6" s="43"/>
      <c r="L6" s="34"/>
    </row>
    <row r="7" spans="1:12" ht="20.100000000000001" customHeight="1" x14ac:dyDescent="0.25">
      <c r="B7" s="14" t="s">
        <v>38</v>
      </c>
      <c r="C7" s="15">
        <v>61.238</v>
      </c>
      <c r="D7" s="16">
        <v>50.16</v>
      </c>
      <c r="E7" s="17"/>
      <c r="F7" s="17"/>
      <c r="G7" s="17"/>
      <c r="H7" s="17"/>
      <c r="I7" s="26"/>
      <c r="J7" s="26"/>
      <c r="K7" s="43"/>
    </row>
    <row r="8" spans="1:12" ht="20.100000000000001" customHeight="1" x14ac:dyDescent="0.25">
      <c r="B8" s="14" t="s">
        <v>26</v>
      </c>
      <c r="C8" s="15">
        <v>75.549499999999995</v>
      </c>
      <c r="D8" s="16">
        <v>3016.8649999999998</v>
      </c>
      <c r="E8" s="17">
        <v>44.23</v>
      </c>
      <c r="F8" s="17">
        <v>1959.1</v>
      </c>
      <c r="G8" s="17">
        <v>70.816000000000003</v>
      </c>
      <c r="H8" s="17">
        <v>55.832999999999998</v>
      </c>
      <c r="I8" s="26">
        <v>4.0025000000000004</v>
      </c>
      <c r="J8" s="26"/>
      <c r="K8" s="43"/>
    </row>
    <row r="9" spans="1:12" ht="20.100000000000001" customHeight="1" x14ac:dyDescent="0.25">
      <c r="B9" s="14" t="s">
        <v>1</v>
      </c>
      <c r="C9" s="15">
        <v>134.59800000000001</v>
      </c>
      <c r="D9" s="16">
        <v>140.7175</v>
      </c>
      <c r="E9" s="17">
        <v>110.79649999999999</v>
      </c>
      <c r="F9" s="17">
        <v>69.185000000000002</v>
      </c>
      <c r="G9" s="17">
        <v>10.651</v>
      </c>
      <c r="H9" s="17">
        <v>2.9740000000000002</v>
      </c>
      <c r="I9" s="26">
        <v>2.0924999999999998</v>
      </c>
      <c r="J9" s="26">
        <v>9.6989999999999998</v>
      </c>
      <c r="K9" s="44">
        <v>1.7949999999999999</v>
      </c>
    </row>
    <row r="10" spans="1:12" ht="20.100000000000001" customHeight="1" x14ac:dyDescent="0.25">
      <c r="B10" s="14" t="s">
        <v>33</v>
      </c>
      <c r="C10" s="15">
        <v>85.876999999999995</v>
      </c>
      <c r="D10" s="16">
        <v>83.454999999999998</v>
      </c>
      <c r="E10" s="17">
        <v>12.0335</v>
      </c>
      <c r="F10" s="17">
        <v>12.890499999999999</v>
      </c>
      <c r="G10" s="17">
        <v>7.24</v>
      </c>
      <c r="H10" s="17">
        <v>29.742000000000001</v>
      </c>
      <c r="I10" s="26">
        <v>10.7835</v>
      </c>
      <c r="J10" s="26">
        <v>20.222999999999999</v>
      </c>
      <c r="K10" s="44">
        <v>26.257999999999999</v>
      </c>
    </row>
    <row r="11" spans="1:12" ht="20.100000000000001" customHeight="1" x14ac:dyDescent="0.25">
      <c r="B11" s="14" t="s">
        <v>19</v>
      </c>
      <c r="C11" s="18"/>
      <c r="D11" s="19"/>
      <c r="E11" s="20">
        <v>0.20849999999999999</v>
      </c>
      <c r="F11" s="17">
        <v>2.1230000000000002</v>
      </c>
      <c r="G11" s="20">
        <v>0.59850000000000003</v>
      </c>
      <c r="H11" s="20">
        <v>9.9000000000000005E-2</v>
      </c>
      <c r="I11" s="27">
        <v>0.4945</v>
      </c>
      <c r="J11" s="27">
        <v>0.31900000000000001</v>
      </c>
      <c r="K11" s="45">
        <v>0.22450000000000001</v>
      </c>
    </row>
    <row r="12" spans="1:12" ht="20.100000000000001" customHeight="1" x14ac:dyDescent="0.25">
      <c r="B12" s="14" t="s">
        <v>18</v>
      </c>
      <c r="C12" s="15">
        <v>107879.4605</v>
      </c>
      <c r="D12" s="16">
        <v>118193.921</v>
      </c>
      <c r="E12" s="17">
        <v>128253.2095</v>
      </c>
      <c r="F12" s="17">
        <v>120950.656</v>
      </c>
      <c r="G12" s="17">
        <v>93674.483500000002</v>
      </c>
      <c r="H12" s="17">
        <v>118002.818</v>
      </c>
      <c r="I12" s="26">
        <v>114449.31050000001</v>
      </c>
      <c r="J12" s="26">
        <v>104930.3115</v>
      </c>
      <c r="K12" s="46">
        <v>107347.73850000001</v>
      </c>
    </row>
    <row r="13" spans="1:12" ht="20.100000000000001" customHeight="1" x14ac:dyDescent="0.25">
      <c r="B13" s="14" t="s">
        <v>4</v>
      </c>
      <c r="C13" s="15">
        <v>18.538499999999999</v>
      </c>
      <c r="D13" s="16">
        <v>13.579499999999999</v>
      </c>
      <c r="E13" s="17">
        <v>14.2225</v>
      </c>
      <c r="F13" s="17">
        <v>13.145</v>
      </c>
      <c r="G13" s="17">
        <v>4.5685000000000002</v>
      </c>
      <c r="H13" s="17">
        <v>19.893999999999998</v>
      </c>
      <c r="I13" s="26">
        <v>29.8995</v>
      </c>
      <c r="J13" s="26">
        <v>39.039499999999997</v>
      </c>
      <c r="K13" s="46">
        <v>41.3735</v>
      </c>
    </row>
    <row r="14" spans="1:12" ht="20.100000000000001" customHeight="1" x14ac:dyDescent="0.25">
      <c r="B14" s="14" t="s">
        <v>20</v>
      </c>
      <c r="C14" s="15"/>
      <c r="D14" s="16">
        <v>282.17250000000001</v>
      </c>
      <c r="E14" s="17"/>
      <c r="F14" s="17">
        <v>62.610999999999997</v>
      </c>
      <c r="G14" s="17"/>
      <c r="H14" s="17"/>
      <c r="I14" s="26"/>
      <c r="J14" s="26">
        <v>3.32</v>
      </c>
      <c r="K14" s="47"/>
    </row>
    <row r="15" spans="1:12" ht="20.100000000000001" customHeight="1" x14ac:dyDescent="0.25">
      <c r="B15" s="14" t="s">
        <v>31</v>
      </c>
      <c r="C15" s="15"/>
      <c r="D15" s="16"/>
      <c r="E15" s="17">
        <v>83.71</v>
      </c>
      <c r="F15" s="17"/>
      <c r="G15" s="17">
        <v>51.527000000000001</v>
      </c>
      <c r="H15" s="17"/>
      <c r="I15" s="26"/>
      <c r="J15" s="26"/>
      <c r="K15" s="47"/>
    </row>
    <row r="16" spans="1:12" ht="20.100000000000001" customHeight="1" x14ac:dyDescent="0.25">
      <c r="B16" s="14" t="s">
        <v>5</v>
      </c>
      <c r="C16" s="15">
        <v>81361.661999999997</v>
      </c>
      <c r="D16" s="16">
        <v>86834.659</v>
      </c>
      <c r="E16" s="17">
        <v>89669.651500000007</v>
      </c>
      <c r="F16" s="17">
        <v>95266.536999999997</v>
      </c>
      <c r="G16" s="17">
        <v>102587.3175</v>
      </c>
      <c r="H16" s="17">
        <v>106400.595</v>
      </c>
      <c r="I16" s="26">
        <v>98773.902000000002</v>
      </c>
      <c r="J16" s="26">
        <v>83026.370999999999</v>
      </c>
      <c r="K16" s="46">
        <v>78349.910499999998</v>
      </c>
    </row>
    <row r="17" spans="2:12" ht="20.100000000000001" customHeight="1" x14ac:dyDescent="0.25">
      <c r="B17" s="14" t="s">
        <v>24</v>
      </c>
      <c r="C17" s="15">
        <v>53.774000000000001</v>
      </c>
      <c r="D17" s="16">
        <v>26.377500000000001</v>
      </c>
      <c r="E17" s="17">
        <v>155.23150000000001</v>
      </c>
      <c r="F17" s="17"/>
      <c r="G17" s="17"/>
      <c r="H17" s="17">
        <v>4.8680000000000003</v>
      </c>
      <c r="I17" s="26"/>
      <c r="J17" s="27">
        <v>0.33050000000000002</v>
      </c>
      <c r="K17" s="46">
        <v>80.901499999999999</v>
      </c>
    </row>
    <row r="18" spans="2:12" ht="20.100000000000001" customHeight="1" x14ac:dyDescent="0.25">
      <c r="B18" s="14" t="s">
        <v>3</v>
      </c>
      <c r="C18" s="15">
        <v>456.6345</v>
      </c>
      <c r="D18" s="16">
        <v>380.55200000000002</v>
      </c>
      <c r="E18" s="17">
        <v>367.1925</v>
      </c>
      <c r="F18" s="17">
        <v>790.37049999999999</v>
      </c>
      <c r="G18" s="17">
        <v>415.51850000000002</v>
      </c>
      <c r="H18" s="17">
        <v>467.73149999999998</v>
      </c>
      <c r="I18" s="26">
        <v>377.61200000000002</v>
      </c>
      <c r="J18" s="26">
        <v>360.87900000000002</v>
      </c>
      <c r="K18" s="46">
        <v>358.50599999999997</v>
      </c>
    </row>
    <row r="19" spans="2:12" ht="20.100000000000001" customHeight="1" x14ac:dyDescent="0.25">
      <c r="B19" s="14" t="s">
        <v>21</v>
      </c>
      <c r="C19" s="15"/>
      <c r="D19" s="16"/>
      <c r="E19" s="17"/>
      <c r="F19" s="17"/>
      <c r="G19" s="17">
        <v>36204.688499999997</v>
      </c>
      <c r="H19" s="17">
        <v>128090.183</v>
      </c>
      <c r="I19" s="26">
        <v>147900.552</v>
      </c>
      <c r="J19" s="26">
        <v>161919.747</v>
      </c>
      <c r="K19" s="46">
        <v>140933.51500000001</v>
      </c>
    </row>
    <row r="20" spans="2:12" ht="20.100000000000001" customHeight="1" x14ac:dyDescent="0.25">
      <c r="B20" s="14" t="s">
        <v>40</v>
      </c>
      <c r="C20" s="18"/>
      <c r="D20" s="19">
        <v>0.40450000000000003</v>
      </c>
      <c r="E20" s="20"/>
      <c r="F20" s="20"/>
      <c r="G20" s="20"/>
      <c r="H20" s="20"/>
      <c r="I20" s="27"/>
      <c r="J20" s="27"/>
      <c r="K20" s="47"/>
    </row>
    <row r="21" spans="2:12" ht="20.100000000000001" customHeight="1" x14ac:dyDescent="0.25">
      <c r="B21" s="14" t="s">
        <v>41</v>
      </c>
      <c r="C21" s="15">
        <v>1.9824999999999999</v>
      </c>
      <c r="D21" s="19">
        <v>0.53900000000000003</v>
      </c>
      <c r="E21" s="20"/>
      <c r="F21" s="20"/>
      <c r="G21" s="20"/>
      <c r="H21" s="20"/>
      <c r="I21" s="27"/>
      <c r="J21" s="26">
        <v>47.572499999999998</v>
      </c>
      <c r="K21" s="47"/>
    </row>
    <row r="22" spans="2:12" ht="20.100000000000001" customHeight="1" x14ac:dyDescent="0.25">
      <c r="B22" s="14" t="s">
        <v>44</v>
      </c>
      <c r="C22" s="15">
        <v>106.4855</v>
      </c>
      <c r="D22" s="16">
        <v>86.374499999999998</v>
      </c>
      <c r="E22" s="17">
        <v>71.391499999999994</v>
      </c>
      <c r="F22" s="17">
        <v>69.736999999999995</v>
      </c>
      <c r="G22" s="17">
        <v>2.3195000000000001</v>
      </c>
      <c r="H22" s="17">
        <v>93.74</v>
      </c>
      <c r="I22" s="26">
        <v>1173.8440000000001</v>
      </c>
      <c r="J22" s="26">
        <v>1954.9280000000001</v>
      </c>
      <c r="K22" s="46">
        <v>390.08199999999999</v>
      </c>
    </row>
    <row r="23" spans="2:12" ht="20.100000000000001" customHeight="1" x14ac:dyDescent="0.25">
      <c r="B23" s="14" t="s">
        <v>7</v>
      </c>
      <c r="C23" s="15">
        <v>2012932.0330000001</v>
      </c>
      <c r="D23" s="16">
        <v>1986410.0049999999</v>
      </c>
      <c r="E23" s="17">
        <v>2070584.3504999999</v>
      </c>
      <c r="F23" s="17">
        <v>2033603.7995</v>
      </c>
      <c r="G23" s="17">
        <v>2175429.1179999998</v>
      </c>
      <c r="H23" s="17">
        <v>2386801.5014999998</v>
      </c>
      <c r="I23" s="26">
        <v>2473817.273</v>
      </c>
      <c r="J23" s="26">
        <v>2548181.0559999999</v>
      </c>
      <c r="K23" s="46">
        <v>2804677.3594999998</v>
      </c>
      <c r="L23" s="34"/>
    </row>
    <row r="24" spans="2:12" ht="20.100000000000001" customHeight="1" x14ac:dyDescent="0.25">
      <c r="B24" s="14" t="s">
        <v>28</v>
      </c>
      <c r="C24" s="15">
        <v>30.5975</v>
      </c>
      <c r="D24" s="16">
        <v>23.683499999999999</v>
      </c>
      <c r="E24" s="17">
        <v>34.0015</v>
      </c>
      <c r="F24" s="17">
        <v>38.402999999999999</v>
      </c>
      <c r="G24" s="17">
        <v>1439.6814999999999</v>
      </c>
      <c r="H24" s="17">
        <v>2236.3815</v>
      </c>
      <c r="I24" s="26">
        <v>1438.5429999999999</v>
      </c>
      <c r="J24" s="26">
        <v>2012.6895</v>
      </c>
      <c r="K24" s="46">
        <v>2858.6260000000002</v>
      </c>
    </row>
    <row r="25" spans="2:12" ht="20.100000000000001" customHeight="1" x14ac:dyDescent="0.25">
      <c r="B25" s="14" t="s">
        <v>16</v>
      </c>
      <c r="C25" s="18"/>
      <c r="D25" s="19"/>
      <c r="E25" s="20"/>
      <c r="F25" s="20">
        <v>4.4999999999999998E-2</v>
      </c>
      <c r="G25" s="20">
        <v>7.0499999999999993E-2</v>
      </c>
      <c r="H25" s="20"/>
      <c r="I25" s="27">
        <v>5.9499999999999997E-2</v>
      </c>
      <c r="J25" s="27"/>
      <c r="K25" s="47"/>
    </row>
    <row r="26" spans="2:12" ht="20.100000000000001" customHeight="1" x14ac:dyDescent="0.25">
      <c r="B26" s="14" t="s">
        <v>25</v>
      </c>
      <c r="C26" s="15"/>
      <c r="D26" s="16"/>
      <c r="E26" s="17"/>
      <c r="F26" s="17"/>
      <c r="G26" s="17">
        <v>110.44</v>
      </c>
      <c r="H26" s="17">
        <v>129.88399999999999</v>
      </c>
      <c r="I26" s="26">
        <v>196.37100000000001</v>
      </c>
      <c r="J26" s="26">
        <v>515.03449999999998</v>
      </c>
      <c r="K26" s="46">
        <v>314.80399999999997</v>
      </c>
    </row>
    <row r="27" spans="2:12" ht="20.100000000000001" customHeight="1" x14ac:dyDescent="0.25">
      <c r="B27" s="14" t="s">
        <v>2</v>
      </c>
      <c r="C27" s="15">
        <v>18.778500000000001</v>
      </c>
      <c r="D27" s="16">
        <v>19.923999999999999</v>
      </c>
      <c r="E27" s="17">
        <v>17.053000000000001</v>
      </c>
      <c r="F27" s="17">
        <v>18.3765</v>
      </c>
      <c r="G27" s="17">
        <v>11.4445</v>
      </c>
      <c r="H27" s="17">
        <v>12.648999999999999</v>
      </c>
      <c r="I27" s="26">
        <v>13.615500000000001</v>
      </c>
      <c r="J27" s="26">
        <v>2.6190000000000002</v>
      </c>
      <c r="K27" s="46">
        <v>0.95450000000000002</v>
      </c>
    </row>
    <row r="28" spans="2:12" ht="20.100000000000001" customHeight="1" x14ac:dyDescent="0.25">
      <c r="B28" s="14" t="s">
        <v>27</v>
      </c>
      <c r="C28" s="15">
        <v>236.12450000000001</v>
      </c>
      <c r="D28" s="16">
        <v>222.53399999999999</v>
      </c>
      <c r="E28" s="17">
        <v>357.27100000000002</v>
      </c>
      <c r="F28" s="17">
        <v>249.178</v>
      </c>
      <c r="G28" s="17">
        <v>301.9975</v>
      </c>
      <c r="H28" s="17">
        <v>180.959</v>
      </c>
      <c r="I28" s="26"/>
      <c r="J28" s="26"/>
      <c r="K28" s="43"/>
    </row>
    <row r="29" spans="2:12" ht="20.100000000000001" customHeight="1" x14ac:dyDescent="0.25">
      <c r="B29" s="14" t="s">
        <v>6</v>
      </c>
      <c r="C29" s="15">
        <v>221949.84899999999</v>
      </c>
      <c r="D29" s="16">
        <v>248266.89550000001</v>
      </c>
      <c r="E29" s="17">
        <v>260304.58350000001</v>
      </c>
      <c r="F29" s="17">
        <v>285963.57549999998</v>
      </c>
      <c r="G29" s="17">
        <v>247063.04500000001</v>
      </c>
      <c r="H29" s="17">
        <v>247242.6275</v>
      </c>
      <c r="I29" s="26">
        <v>249548.3155</v>
      </c>
      <c r="J29" s="26">
        <v>209190.791</v>
      </c>
      <c r="K29" s="46">
        <v>212435.51449999999</v>
      </c>
    </row>
    <row r="30" spans="2:12" ht="20.100000000000001" customHeight="1" x14ac:dyDescent="0.25">
      <c r="B30" s="14" t="s">
        <v>11</v>
      </c>
      <c r="C30" s="15">
        <v>578.7595</v>
      </c>
      <c r="D30" s="16">
        <v>415.31150000000002</v>
      </c>
      <c r="E30" s="17">
        <v>224.61750000000001</v>
      </c>
      <c r="F30" s="17">
        <v>684.89850000000001</v>
      </c>
      <c r="G30" s="17">
        <v>30.041</v>
      </c>
      <c r="H30" s="17">
        <v>84.397499999999994</v>
      </c>
      <c r="I30" s="26">
        <v>15.664</v>
      </c>
      <c r="J30" s="26"/>
      <c r="K30" s="46">
        <v>6.9930000000000003</v>
      </c>
    </row>
    <row r="31" spans="2:12" ht="20.100000000000001" customHeight="1" x14ac:dyDescent="0.25">
      <c r="B31" s="14" t="s">
        <v>8</v>
      </c>
      <c r="C31" s="15">
        <v>25362.695</v>
      </c>
      <c r="D31" s="16">
        <v>28605.925500000001</v>
      </c>
      <c r="E31" s="17">
        <v>29011.985000000001</v>
      </c>
      <c r="F31" s="17">
        <v>31154.886999999999</v>
      </c>
      <c r="G31" s="17">
        <v>32525.126</v>
      </c>
      <c r="H31" s="17">
        <v>35333.114500000003</v>
      </c>
      <c r="I31" s="26">
        <v>33644.400000000001</v>
      </c>
      <c r="J31" s="26">
        <v>32633.2075</v>
      </c>
      <c r="K31" s="46">
        <v>32747.330999999998</v>
      </c>
    </row>
    <row r="32" spans="2:12" ht="20.100000000000001" customHeight="1" x14ac:dyDescent="0.25">
      <c r="B32" s="14" t="s">
        <v>36</v>
      </c>
      <c r="C32" s="15">
        <v>120.5665</v>
      </c>
      <c r="D32" s="16">
        <v>191.50550000000001</v>
      </c>
      <c r="E32" s="17">
        <v>72.757499999999993</v>
      </c>
      <c r="F32" s="17">
        <v>16.702500000000001</v>
      </c>
      <c r="G32" s="17"/>
      <c r="H32" s="17"/>
      <c r="I32" s="26"/>
      <c r="J32" s="26"/>
      <c r="K32" s="47"/>
    </row>
    <row r="33" spans="1:11" ht="20.100000000000001" customHeight="1" x14ac:dyDescent="0.25">
      <c r="B33" s="14" t="s">
        <v>9</v>
      </c>
      <c r="C33" s="15">
        <v>7181.2974999999997</v>
      </c>
      <c r="D33" s="16">
        <v>11035.591</v>
      </c>
      <c r="E33" s="17">
        <v>9827.1375000000007</v>
      </c>
      <c r="F33" s="17">
        <v>11362.825000000001</v>
      </c>
      <c r="G33" s="17">
        <v>13353.995000000001</v>
      </c>
      <c r="H33" s="17">
        <v>12666.2</v>
      </c>
      <c r="I33" s="26">
        <v>12574.0555</v>
      </c>
      <c r="J33" s="26">
        <v>8364.1435000000001</v>
      </c>
      <c r="K33" s="46">
        <v>12392.691000000001</v>
      </c>
    </row>
    <row r="34" spans="1:11" ht="20.100000000000001" customHeight="1" x14ac:dyDescent="0.25">
      <c r="B34" s="14" t="s">
        <v>12</v>
      </c>
      <c r="C34" s="15">
        <v>237.38800000000001</v>
      </c>
      <c r="D34" s="16">
        <v>243.59450000000001</v>
      </c>
      <c r="E34" s="17">
        <v>226.4</v>
      </c>
      <c r="F34" s="17">
        <v>258.9855</v>
      </c>
      <c r="G34" s="17">
        <v>67.626999999999995</v>
      </c>
      <c r="H34" s="17">
        <v>21.219000000000001</v>
      </c>
      <c r="I34" s="26">
        <v>111.98950000000001</v>
      </c>
      <c r="J34" s="26">
        <v>142.46799999999999</v>
      </c>
      <c r="K34" s="46">
        <v>132.26400000000001</v>
      </c>
    </row>
    <row r="35" spans="1:11" ht="20.100000000000001" customHeight="1" x14ac:dyDescent="0.25">
      <c r="B35" s="14" t="s">
        <v>35</v>
      </c>
      <c r="C35" s="18">
        <v>0.25</v>
      </c>
      <c r="D35" s="19"/>
      <c r="E35" s="20"/>
      <c r="F35" s="17">
        <v>103.17700000000001</v>
      </c>
      <c r="G35" s="20"/>
      <c r="H35" s="20"/>
      <c r="I35" s="27"/>
      <c r="J35" s="27"/>
      <c r="K35" s="47"/>
    </row>
    <row r="36" spans="1:11" ht="20.100000000000001" customHeight="1" x14ac:dyDescent="0.25">
      <c r="B36" s="14" t="s">
        <v>10</v>
      </c>
      <c r="C36" s="15">
        <v>16647.157500000001</v>
      </c>
      <c r="D36" s="16">
        <v>16913.933000000001</v>
      </c>
      <c r="E36" s="17">
        <v>16838.0275</v>
      </c>
      <c r="F36" s="17">
        <v>18340.2255</v>
      </c>
      <c r="G36" s="17">
        <v>18354.253000000001</v>
      </c>
      <c r="H36" s="17">
        <v>21238.344000000001</v>
      </c>
      <c r="I36" s="26">
        <v>21105.041000000001</v>
      </c>
      <c r="J36" s="26">
        <v>22677.513500000001</v>
      </c>
      <c r="K36" s="46">
        <v>20426.412</v>
      </c>
    </row>
    <row r="37" spans="1:11" ht="20.100000000000001" customHeight="1" x14ac:dyDescent="0.25">
      <c r="B37" s="14" t="s">
        <v>32</v>
      </c>
      <c r="C37" s="15">
        <v>30.03</v>
      </c>
      <c r="D37" s="16">
        <v>122.98</v>
      </c>
      <c r="E37" s="17">
        <v>211.31</v>
      </c>
      <c r="F37" s="17">
        <v>82.72</v>
      </c>
      <c r="G37" s="17">
        <v>216.59</v>
      </c>
      <c r="H37" s="17">
        <v>576.17999999999995</v>
      </c>
      <c r="I37" s="26">
        <v>184.58</v>
      </c>
      <c r="J37" s="26">
        <v>0.92449999999999999</v>
      </c>
      <c r="K37" s="43"/>
    </row>
    <row r="38" spans="1:11" ht="20.100000000000001" customHeight="1" x14ac:dyDescent="0.25">
      <c r="B38" s="14" t="s">
        <v>30</v>
      </c>
      <c r="C38" s="15">
        <v>27737.589499999998</v>
      </c>
      <c r="D38" s="16">
        <v>22992.081999999999</v>
      </c>
      <c r="E38" s="17">
        <v>131.83199999999999</v>
      </c>
      <c r="F38" s="17">
        <v>129.56950000000001</v>
      </c>
      <c r="G38" s="17"/>
      <c r="H38" s="17">
        <v>98.021000000000001</v>
      </c>
      <c r="I38" s="26">
        <v>113.357</v>
      </c>
      <c r="J38" s="26">
        <v>85.746499999999997</v>
      </c>
      <c r="K38" s="46">
        <v>85.450500000000005</v>
      </c>
    </row>
    <row r="39" spans="1:11" ht="20.100000000000001" customHeight="1" x14ac:dyDescent="0.25">
      <c r="B39" s="14" t="s">
        <v>13</v>
      </c>
      <c r="C39" s="15">
        <v>9668.3639999999996</v>
      </c>
      <c r="D39" s="16">
        <v>9495.9344999999994</v>
      </c>
      <c r="E39" s="17">
        <v>10771.3845</v>
      </c>
      <c r="F39" s="17">
        <v>13928.459500000001</v>
      </c>
      <c r="G39" s="17">
        <v>10301.708500000001</v>
      </c>
      <c r="H39" s="17">
        <v>10348.870999999999</v>
      </c>
      <c r="I39" s="26">
        <v>9776.7165000000005</v>
      </c>
      <c r="J39" s="26">
        <v>9369.0655000000006</v>
      </c>
      <c r="K39" s="46">
        <v>9617.1785</v>
      </c>
    </row>
    <row r="40" spans="1:11" ht="20.100000000000001" customHeight="1" x14ac:dyDescent="0.25">
      <c r="B40" s="14" t="s">
        <v>14</v>
      </c>
      <c r="C40" s="15">
        <v>132338.03750000001</v>
      </c>
      <c r="D40" s="16">
        <v>165802.36850000001</v>
      </c>
      <c r="E40" s="17">
        <v>225197.432</v>
      </c>
      <c r="F40" s="17">
        <v>231762.08900000001</v>
      </c>
      <c r="G40" s="17">
        <v>256821.37</v>
      </c>
      <c r="H40" s="17">
        <v>232692.8425</v>
      </c>
      <c r="I40" s="26">
        <v>246851.79300000001</v>
      </c>
      <c r="J40" s="26">
        <v>165321.85999999999</v>
      </c>
      <c r="K40" s="46">
        <v>116634.969</v>
      </c>
    </row>
    <row r="41" spans="1:11" ht="20.100000000000001" customHeight="1" x14ac:dyDescent="0.25">
      <c r="B41" s="14" t="s">
        <v>23</v>
      </c>
      <c r="C41" s="15">
        <v>266.096</v>
      </c>
      <c r="D41" s="16">
        <v>249.1815</v>
      </c>
      <c r="E41" s="17">
        <v>231.84200000000001</v>
      </c>
      <c r="F41" s="17">
        <v>254.75450000000001</v>
      </c>
      <c r="G41" s="17">
        <v>262.79000000000002</v>
      </c>
      <c r="H41" s="17">
        <v>266.9495</v>
      </c>
      <c r="I41" s="26">
        <v>201.47399999999999</v>
      </c>
      <c r="J41" s="26">
        <v>198.69800000000001</v>
      </c>
      <c r="K41" s="46">
        <v>201.21299999999999</v>
      </c>
    </row>
    <row r="42" spans="1:11" ht="20.100000000000001" customHeight="1" x14ac:dyDescent="0.25">
      <c r="B42" s="14" t="s">
        <v>39</v>
      </c>
      <c r="C42" s="15"/>
      <c r="D42" s="16">
        <v>16.5</v>
      </c>
      <c r="E42" s="17"/>
      <c r="F42" s="17"/>
      <c r="G42" s="17"/>
      <c r="H42" s="17"/>
      <c r="I42" s="26"/>
      <c r="J42" s="26"/>
      <c r="K42" s="47"/>
    </row>
    <row r="43" spans="1:11" ht="20.100000000000001" customHeight="1" x14ac:dyDescent="0.25">
      <c r="B43" s="14" t="s">
        <v>29</v>
      </c>
      <c r="C43" s="15"/>
      <c r="D43" s="16"/>
      <c r="E43" s="17">
        <v>30.717500000000001</v>
      </c>
      <c r="F43" s="17">
        <v>46.028500000000001</v>
      </c>
      <c r="G43" s="17"/>
      <c r="H43" s="17"/>
      <c r="I43" s="26"/>
      <c r="J43" s="26"/>
      <c r="K43" s="46">
        <v>73.907499999999999</v>
      </c>
    </row>
    <row r="44" spans="1:11" ht="20.100000000000001" customHeight="1" x14ac:dyDescent="0.25">
      <c r="B44" s="14" t="s">
        <v>15</v>
      </c>
      <c r="C44" s="18"/>
      <c r="D44" s="19"/>
      <c r="E44" s="20"/>
      <c r="F44" s="20"/>
      <c r="G44" s="20"/>
      <c r="H44" s="20">
        <v>2.9499999999999998E-2</v>
      </c>
      <c r="I44" s="27"/>
      <c r="J44" s="27"/>
      <c r="K44" s="43"/>
    </row>
    <row r="45" spans="1:11" ht="20.100000000000001" customHeight="1" x14ac:dyDescent="0.25">
      <c r="B45" s="29" t="s">
        <v>22</v>
      </c>
      <c r="C45" s="30"/>
      <c r="D45" s="31">
        <v>1.111</v>
      </c>
      <c r="E45" s="32">
        <v>8.6499999999999994E-2</v>
      </c>
      <c r="F45" s="32">
        <v>0.22800000000000001</v>
      </c>
      <c r="G45" s="32">
        <v>1.35E-2</v>
      </c>
      <c r="H45" s="32"/>
      <c r="I45" s="33"/>
      <c r="J45" s="33"/>
      <c r="K45" s="43"/>
    </row>
    <row r="46" spans="1:11" ht="20.100000000000001" customHeight="1" x14ac:dyDescent="0.25">
      <c r="B46" s="3" t="s">
        <v>46</v>
      </c>
      <c r="C46" s="21"/>
      <c r="D46" s="22"/>
      <c r="E46" s="23"/>
      <c r="F46" s="23"/>
      <c r="G46" s="23"/>
      <c r="H46" s="23"/>
      <c r="I46" s="28"/>
      <c r="J46" s="28">
        <v>3.25</v>
      </c>
      <c r="K46" s="48"/>
    </row>
    <row r="47" spans="1:11" ht="20.100000000000001" customHeight="1" x14ac:dyDescent="0.25">
      <c r="B47" s="35" t="s">
        <v>45</v>
      </c>
      <c r="C47" s="36">
        <f t="shared" ref="C47:K47" si="0">SUM(C4:C46)</f>
        <v>2645573.0604999997</v>
      </c>
      <c r="D47" s="37">
        <f t="shared" si="0"/>
        <v>2700140.7894999995</v>
      </c>
      <c r="E47" s="38">
        <f t="shared" si="0"/>
        <v>2842914.9465000001</v>
      </c>
      <c r="F47" s="38">
        <f t="shared" si="0"/>
        <v>2847195.3025000002</v>
      </c>
      <c r="G47" s="38">
        <f t="shared" si="0"/>
        <v>2989328.1270000003</v>
      </c>
      <c r="H47" s="39">
        <f t="shared" si="0"/>
        <v>3303098.6485000006</v>
      </c>
      <c r="I47" s="40">
        <f t="shared" si="0"/>
        <v>3412315.9204999995</v>
      </c>
      <c r="J47" s="40">
        <f t="shared" si="0"/>
        <v>3351019.9379999992</v>
      </c>
      <c r="K47" s="41">
        <f t="shared" si="0"/>
        <v>3540135.9724999997</v>
      </c>
    </row>
    <row r="48" spans="1:11" ht="20.100000000000001" customHeight="1" x14ac:dyDescent="0.25">
      <c r="A48" s="8" t="s">
        <v>43</v>
      </c>
    </row>
  </sheetData>
  <sortState xmlns:xlrd2="http://schemas.microsoft.com/office/spreadsheetml/2017/richdata2" ref="B4:B46">
    <sortCondition ref="B4:B46"/>
  </sortState>
  <pageMargins left="0.7" right="0.7" top="0.75" bottom="0.75" header="0.3" footer="0.3"/>
  <pageSetup orientation="portrait" r:id="rId1"/>
  <ignoredErrors>
    <ignoredError sqref="C47 D47:J4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5294eeaa65d65b3d937df6f0ead0d52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4a265be54f5abd188400e5700348490f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Props1.xml><?xml version="1.0" encoding="utf-8"?>
<ds:datastoreItem xmlns:ds="http://schemas.openxmlformats.org/officeDocument/2006/customXml" ds:itemID="{5BE60C5A-AD2C-4964-8501-E77C7A47231A}"/>
</file>

<file path=customXml/itemProps2.xml><?xml version="1.0" encoding="utf-8"?>
<ds:datastoreItem xmlns:ds="http://schemas.openxmlformats.org/officeDocument/2006/customXml" ds:itemID="{1FEDA015-A3B0-4B55-AB7C-178CEDF5C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D8EBD0-2D36-4D54-8AA3-5116597D0CC5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Tonnage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Pasumarthy</dc:creator>
  <cp:lastModifiedBy>Levon Mikaelian</cp:lastModifiedBy>
  <dcterms:created xsi:type="dcterms:W3CDTF">2015-06-05T18:17:20Z</dcterms:created>
  <dcterms:modified xsi:type="dcterms:W3CDTF">2025-11-18T15:51:02Z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